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 Николаева\Desktop\ПИТАНИЕ\А.С.Николаева\МЕНЮ\2024-2025\03. Ноябрь\"/>
    </mc:Choice>
  </mc:AlternateContent>
  <bookViews>
    <workbookView xWindow="0" yWindow="0" windowWidth="252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J22" i="1"/>
  <c r="I22" i="1"/>
  <c r="I23" i="1" s="1"/>
  <c r="H22" i="1"/>
  <c r="H23" i="1" s="1"/>
  <c r="G22" i="1"/>
  <c r="E22" i="1"/>
  <c r="H15" i="1"/>
  <c r="J12" i="1"/>
  <c r="J23" i="1" s="1"/>
  <c r="I12" i="1"/>
  <c r="H12" i="1"/>
  <c r="G12" i="1"/>
  <c r="E12" i="1"/>
  <c r="E23" i="1" s="1"/>
</calcChain>
</file>

<file path=xl/sharedStrings.xml><?xml version="1.0" encoding="utf-8"?>
<sst xmlns="http://schemas.openxmlformats.org/spreadsheetml/2006/main" count="45" uniqueCount="42">
  <si>
    <t>Прием пищи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</si>
  <si>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</si>
  <si>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</si>
  <si>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</si>
  <si>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</si>
  <si>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</si>
  <si>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</si>
  <si>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</si>
  <si>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</si>
  <si>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</si>
  <si>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</si>
  <si>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</si>
  <si>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</si>
  <si>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МОУ "Финно-угорская школа"</t>
  </si>
  <si>
    <t>Хлеб ржаной, пшеничный</t>
  </si>
  <si>
    <t xml:space="preserve"> </t>
  </si>
  <si>
    <t xml:space="preserve">Школа </t>
  </si>
  <si>
    <t>Раздел меню</t>
  </si>
  <si>
    <t>№ рецептуры</t>
  </si>
  <si>
    <t>Блюда</t>
  </si>
  <si>
    <t>Выход, гр</t>
  </si>
  <si>
    <t>Кал-сть</t>
  </si>
  <si>
    <t>гор.блюдо</t>
  </si>
  <si>
    <t>итого</t>
  </si>
  <si>
    <t>закуска</t>
  </si>
  <si>
    <t>напиток</t>
  </si>
  <si>
    <t>Итого за день:</t>
  </si>
  <si>
    <t>1 НЕДЕЛЯ</t>
  </si>
  <si>
    <t>54-2о</t>
  </si>
  <si>
    <t>Омлет с зеленым горошком</t>
  </si>
  <si>
    <t>54-2гн</t>
  </si>
  <si>
    <t>Чай с сахаром</t>
  </si>
  <si>
    <t>булочное</t>
  </si>
  <si>
    <t>441*</t>
  </si>
  <si>
    <t xml:space="preserve">Выпечное изделие </t>
  </si>
  <si>
    <t>54-25с</t>
  </si>
  <si>
    <t>439*</t>
  </si>
  <si>
    <t>Печень говяжья тушеная</t>
  </si>
  <si>
    <t>302*</t>
  </si>
  <si>
    <t>Каша гречневая</t>
  </si>
  <si>
    <t>Сок</t>
  </si>
  <si>
    <r>
      <t>Суп картофельный с горохом</t>
    </r>
    <r>
      <rPr>
        <i/>
        <sz val="8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</si>
</sst>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0" fontId="1" fillId="0" borderId="0"/>
    <xf numFmtId="0" fontId="11" fillId="0" borderId="0"/>
    <xf numFmtId="0" fontId="3" fillId="0" borderId="0"/>
  </cellStyleXfs>
  <cellXfs count="77">
    <xf numFmtId="0" fontId="0" fillId="0" borderId="0" xfId="0"/>
    <xf numFmtId="0" fontId="9" fillId="0" borderId="0" xfId="0" applyFont="1" applyAlignment="1">
      <alignment horizontal="right"/>
    </xf>
    <xf numFmtId="0" fontId="10" fillId="0" borderId="0" xfId="0" applyFont="1"/>
    <xf numFmtId="0" fontId="3" fillId="3" borderId="3" xfId="1" applyFill="1" applyBorder="1" applyProtection="1">
      <protection locked="0"/>
    </xf>
    <xf numFmtId="0" fontId="3" fillId="3" borderId="0" xfId="1" applyFill="1" applyProtection="1">
      <protection locked="0"/>
    </xf>
    <xf numFmtId="0" fontId="7" fillId="0" borderId="0" xfId="0" applyFont="1"/>
    <xf numFmtId="0" fontId="11" fillId="0" borderId="0" xfId="4"/>
    <xf numFmtId="49" fontId="12" fillId="0" borderId="0" xfId="0" applyNumberFormat="1" applyFont="1" applyAlignment="1">
      <alignment horizontal="right"/>
    </xf>
    <xf numFmtId="0" fontId="13" fillId="0" borderId="7" xfId="4" applyFont="1" applyBorder="1" applyAlignment="1">
      <alignment horizontal="center" vertical="center" wrapText="1"/>
    </xf>
    <xf numFmtId="0" fontId="13" fillId="0" borderId="8" xfId="4" applyFont="1" applyBorder="1" applyAlignment="1">
      <alignment horizontal="center" vertical="center" wrapText="1"/>
    </xf>
    <xf numFmtId="0" fontId="13" fillId="0" borderId="9" xfId="4" applyFont="1" applyBorder="1" applyAlignment="1">
      <alignment horizontal="center" vertical="center" wrapText="1"/>
    </xf>
    <xf numFmtId="0" fontId="14" fillId="2" borderId="10" xfId="4" applyFont="1" applyFill="1" applyBorder="1" applyAlignment="1" applyProtection="1">
      <alignment horizontal="center" vertical="top" wrapText="1"/>
      <protection locked="0"/>
    </xf>
    <xf numFmtId="0" fontId="11" fillId="0" borderId="1" xfId="4" applyBorder="1"/>
    <xf numFmtId="0" fontId="2" fillId="0" borderId="1" xfId="4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5" fillId="0" borderId="1" xfId="2" applyNumberFormat="1" applyFont="1" applyBorder="1" applyAlignment="1" applyProtection="1">
      <alignment horizontal="center" vertical="center"/>
      <protection locked="0"/>
    </xf>
    <xf numFmtId="0" fontId="14" fillId="2" borderId="1" xfId="4" applyFont="1" applyFill="1" applyBorder="1" applyAlignment="1" applyProtection="1">
      <alignment horizontal="center" vertical="top" wrapText="1"/>
      <protection locked="0"/>
    </xf>
    <xf numFmtId="164" fontId="5" fillId="0" borderId="1" xfId="2" applyNumberFormat="1" applyFont="1" applyBorder="1" applyAlignment="1" applyProtection="1">
      <alignment horizontal="center" vertical="center"/>
      <protection locked="0"/>
    </xf>
    <xf numFmtId="164" fontId="5" fillId="0" borderId="12" xfId="2" applyNumberFormat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left" vertical="center" wrapText="1" shrinkToFi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164" fontId="5" fillId="0" borderId="1" xfId="1" applyNumberFormat="1" applyFont="1" applyBorder="1" applyAlignment="1" applyProtection="1">
      <alignment horizontal="center" vertical="center"/>
      <protection locked="0"/>
    </xf>
    <xf numFmtId="164" fontId="5" fillId="0" borderId="12" xfId="1" applyNumberFormat="1" applyFont="1" applyBorder="1" applyAlignment="1" applyProtection="1">
      <alignment horizontal="center" vertical="center"/>
      <protection locked="0"/>
    </xf>
    <xf numFmtId="0" fontId="11" fillId="2" borderId="1" xfId="4" applyFill="1" applyBorder="1" applyProtection="1">
      <protection locked="0"/>
    </xf>
    <xf numFmtId="0" fontId="14" fillId="2" borderId="1" xfId="4" applyFont="1" applyFill="1" applyBorder="1" applyAlignment="1" applyProtection="1">
      <alignment vertical="top" wrapText="1"/>
      <protection locked="0"/>
    </xf>
    <xf numFmtId="0" fontId="14" fillId="2" borderId="12" xfId="4" applyFont="1" applyFill="1" applyBorder="1" applyAlignment="1" applyProtection="1">
      <alignment horizontal="center" vertical="top" wrapText="1"/>
      <protection locked="0"/>
    </xf>
    <xf numFmtId="0" fontId="11" fillId="2" borderId="13" xfId="4" applyFill="1" applyBorder="1" applyProtection="1">
      <protection locked="0"/>
    </xf>
    <xf numFmtId="0" fontId="14" fillId="2" borderId="13" xfId="4" applyFont="1" applyFill="1" applyBorder="1" applyAlignment="1" applyProtection="1">
      <alignment horizontal="center" vertical="top" wrapText="1"/>
      <protection locked="0"/>
    </xf>
    <xf numFmtId="0" fontId="14" fillId="2" borderId="13" xfId="4" applyFont="1" applyFill="1" applyBorder="1" applyAlignment="1" applyProtection="1">
      <alignment vertical="top" wrapText="1"/>
      <protection locked="0"/>
    </xf>
    <xf numFmtId="0" fontId="14" fillId="2" borderId="14" xfId="4" applyFont="1" applyFill="1" applyBorder="1" applyAlignment="1" applyProtection="1">
      <alignment horizontal="center" vertical="top" wrapText="1"/>
      <protection locked="0"/>
    </xf>
    <xf numFmtId="0" fontId="11" fillId="0" borderId="6" xfId="4" applyBorder="1"/>
    <xf numFmtId="0" fontId="15" fillId="0" borderId="7" xfId="4" applyFont="1" applyBorder="1" applyAlignment="1" applyProtection="1">
      <alignment horizontal="right"/>
      <protection locked="0"/>
    </xf>
    <xf numFmtId="0" fontId="14" fillId="0" borderId="8" xfId="4" applyFont="1" applyBorder="1" applyAlignment="1">
      <alignment horizontal="center" vertical="top" wrapText="1"/>
    </xf>
    <xf numFmtId="0" fontId="14" fillId="0" borderId="8" xfId="4" applyFont="1" applyBorder="1" applyAlignment="1">
      <alignment vertical="top" wrapText="1"/>
    </xf>
    <xf numFmtId="164" fontId="14" fillId="0" borderId="8" xfId="4" applyNumberFormat="1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 wrapText="1"/>
    </xf>
    <xf numFmtId="0" fontId="11" fillId="0" borderId="15" xfId="4" applyBorder="1"/>
    <xf numFmtId="0" fontId="2" fillId="0" borderId="15" xfId="4" applyFont="1" applyBorder="1" applyAlignment="1" applyProtection="1">
      <alignment horizontal="center"/>
      <protection locked="0"/>
    </xf>
    <xf numFmtId="0" fontId="4" fillId="0" borderId="15" xfId="1" applyFont="1" applyBorder="1" applyAlignment="1" applyProtection="1">
      <alignment horizontal="left" vertical="center" wrapText="1"/>
      <protection locked="0"/>
    </xf>
    <xf numFmtId="0" fontId="14" fillId="2" borderId="15" xfId="4" applyFont="1" applyFill="1" applyBorder="1" applyAlignment="1" applyProtection="1">
      <alignment horizontal="center" vertical="top" wrapText="1"/>
      <protection locked="0"/>
    </xf>
    <xf numFmtId="164" fontId="5" fillId="0" borderId="15" xfId="2" applyNumberFormat="1" applyFont="1" applyBorder="1" applyAlignment="1" applyProtection="1">
      <alignment horizontal="center" vertical="center"/>
      <protection locked="0"/>
    </xf>
    <xf numFmtId="164" fontId="5" fillId="0" borderId="16" xfId="2" applyNumberFormat="1" applyFont="1" applyBorder="1" applyAlignment="1" applyProtection="1">
      <alignment horizontal="center" vertical="center"/>
      <protection locked="0"/>
    </xf>
    <xf numFmtId="164" fontId="5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11" fillId="0" borderId="4" xfId="4" applyBorder="1"/>
    <xf numFmtId="14" fontId="7" fillId="0" borderId="0" xfId="0" applyNumberFormat="1" applyFont="1"/>
    <xf numFmtId="0" fontId="11" fillId="0" borderId="17" xfId="4" applyBorder="1"/>
    <xf numFmtId="0" fontId="11" fillId="0" borderId="18" xfId="4" applyBorder="1"/>
    <xf numFmtId="0" fontId="11" fillId="0" borderId="19" xfId="4" applyBorder="1"/>
    <xf numFmtId="0" fontId="14" fillId="4" borderId="8" xfId="4" applyFont="1" applyFill="1" applyBorder="1" applyAlignment="1">
      <alignment horizontal="center" vertical="top" wrapText="1"/>
    </xf>
    <xf numFmtId="0" fontId="14" fillId="4" borderId="8" xfId="4" applyFont="1" applyFill="1" applyBorder="1" applyAlignment="1">
      <alignment vertical="top" wrapText="1"/>
    </xf>
    <xf numFmtId="0" fontId="11" fillId="0" borderId="10" xfId="4" applyBorder="1"/>
    <xf numFmtId="0" fontId="4" fillId="0" borderId="10" xfId="1" applyFont="1" applyBorder="1" applyAlignment="1" applyProtection="1">
      <alignment horizontal="left" vertical="center" wrapText="1"/>
      <protection locked="0"/>
    </xf>
    <xf numFmtId="164" fontId="5" fillId="0" borderId="10" xfId="2" applyNumberFormat="1" applyFont="1" applyBorder="1" applyAlignment="1" applyProtection="1">
      <alignment horizontal="center" vertical="center"/>
      <protection locked="0"/>
    </xf>
    <xf numFmtId="1" fontId="5" fillId="0" borderId="15" xfId="2" applyNumberFormat="1" applyFont="1" applyBorder="1" applyAlignment="1" applyProtection="1">
      <alignment horizontal="center" vertical="center" wrapText="1" shrinkToFit="1"/>
      <protection locked="0"/>
    </xf>
    <xf numFmtId="0" fontId="2" fillId="0" borderId="10" xfId="4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164" fontId="5" fillId="0" borderId="10" xfId="1" applyNumberFormat="1" applyFont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  <protection locked="0"/>
    </xf>
    <xf numFmtId="0" fontId="11" fillId="3" borderId="1" xfId="4" applyFill="1" applyBorder="1"/>
    <xf numFmtId="0" fontId="11" fillId="5" borderId="1" xfId="4" applyFill="1" applyBorder="1"/>
    <xf numFmtId="0" fontId="14" fillId="5" borderId="1" xfId="4" applyFont="1" applyFill="1" applyBorder="1" applyAlignment="1" applyProtection="1">
      <alignment horizontal="center" vertical="top" wrapText="1"/>
      <protection locked="0"/>
    </xf>
    <xf numFmtId="0" fontId="4" fillId="5" borderId="1" xfId="1" applyFont="1" applyFill="1" applyBorder="1" applyAlignment="1" applyProtection="1">
      <alignment horizontal="left" vertical="center" wrapText="1" shrinkToFit="1"/>
      <protection locked="0"/>
    </xf>
    <xf numFmtId="0" fontId="5" fillId="5" borderId="1" xfId="1" applyFont="1" applyFill="1" applyBorder="1" applyAlignment="1" applyProtection="1">
      <alignment horizontal="center" vertical="center"/>
      <protection locked="0"/>
    </xf>
    <xf numFmtId="164" fontId="5" fillId="5" borderId="1" xfId="4" applyNumberFormat="1" applyFont="1" applyFill="1" applyBorder="1" applyAlignment="1" applyProtection="1">
      <alignment horizontal="center" vertical="center"/>
      <protection locked="0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4" fontId="5" fillId="5" borderId="12" xfId="1" applyNumberFormat="1" applyFont="1" applyFill="1" applyBorder="1" applyAlignment="1" applyProtection="1">
      <alignment horizontal="center" vertical="center"/>
      <protection locked="0"/>
    </xf>
    <xf numFmtId="1" fontId="14" fillId="0" borderId="8" xfId="4" applyNumberFormat="1" applyFont="1" applyBorder="1" applyAlignment="1">
      <alignment horizontal="center" vertical="top" wrapText="1"/>
    </xf>
    <xf numFmtId="1" fontId="5" fillId="0" borderId="1" xfId="2" applyNumberFormat="1" applyFont="1" applyBorder="1" applyAlignment="1" applyProtection="1">
      <alignment horizontal="center" vertical="center" wrapText="1" shrinkToFit="1"/>
      <protection locked="0"/>
    </xf>
    <xf numFmtId="164" fontId="14" fillId="0" borderId="9" xfId="4" applyNumberFormat="1" applyFont="1" applyBorder="1" applyAlignment="1">
      <alignment horizontal="center" vertical="top" wrapText="1"/>
    </xf>
    <xf numFmtId="1" fontId="14" fillId="4" borderId="8" xfId="4" applyNumberFormat="1" applyFont="1" applyFill="1" applyBorder="1" applyAlignment="1">
      <alignment horizontal="center" vertical="top" wrapText="1"/>
    </xf>
    <xf numFmtId="164" fontId="14" fillId="4" borderId="8" xfId="4" applyNumberFormat="1" applyFont="1" applyFill="1" applyBorder="1" applyAlignment="1">
      <alignment horizontal="center" vertical="top" wrapText="1"/>
    </xf>
    <xf numFmtId="164" fontId="14" fillId="4" borderId="9" xfId="4" applyNumberFormat="1" applyFont="1" applyFill="1" applyBorder="1" applyAlignment="1">
      <alignment horizontal="center" vertical="top" wrapText="1"/>
    </xf>
    <xf numFmtId="0" fontId="3" fillId="3" borderId="2" xfId="1" applyFill="1" applyBorder="1" applyProtection="1">
      <protection locked="0"/>
    </xf>
    <xf numFmtId="0" fontId="3" fillId="3" borderId="5" xfId="1" applyFill="1" applyBorder="1" applyProtection="1">
      <protection locked="0"/>
    </xf>
    <xf numFmtId="0" fontId="3" fillId="3" borderId="3" xfId="1" applyFill="1" applyBorder="1" applyProtection="1">
      <protection locked="0"/>
    </xf>
    <xf numFmtId="0" fontId="16" fillId="4" borderId="20" xfId="4" applyFont="1" applyFill="1" applyBorder="1" applyAlignment="1">
      <alignment horizontal="center" vertical="center" wrapText="1"/>
    </xf>
    <xf numFmtId="0" fontId="8" fillId="4" borderId="21" xfId="4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4"/>
    <cellStyle name="Обычный 3 2" xfId="5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B3" sqref="B3: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x14ac:dyDescent="0.25">
      <c r="A1" t="s">
        <v>15</v>
      </c>
      <c r="J1" s="1" t="s">
        <v>27</v>
      </c>
    </row>
    <row r="2" spans="1:10" ht="7.5" customHeight="1" x14ac:dyDescent="0.25">
      <c r="G2" s="4"/>
      <c r="H2" s="5"/>
      <c r="I2" s="6"/>
      <c r="J2" s="7"/>
    </row>
    <row r="3" spans="1:10" ht="19.5" thickBot="1" x14ac:dyDescent="0.35">
      <c r="A3" s="2" t="s">
        <v>16</v>
      </c>
      <c r="B3" s="72" t="s">
        <v>13</v>
      </c>
      <c r="C3" s="73"/>
      <c r="D3" s="74"/>
      <c r="E3" s="3"/>
      <c r="F3" s="2" t="s">
        <v>11</v>
      </c>
      <c r="G3" s="4"/>
      <c r="H3" s="5"/>
      <c r="I3" s="2"/>
      <c r="J3" s="44">
        <v>45601</v>
      </c>
    </row>
    <row r="4" spans="1:10" ht="34.5" thickBot="1" x14ac:dyDescent="0.3">
      <c r="A4" s="8" t="s">
        <v>0</v>
      </c>
      <c r="B4" s="9" t="s">
        <v>17</v>
      </c>
      <c r="C4" s="10" t="s">
        <v>18</v>
      </c>
      <c r="D4" s="9" t="s">
        <v>19</v>
      </c>
      <c r="E4" s="9" t="s">
        <v>20</v>
      </c>
      <c r="F4" s="10" t="s">
        <v>1</v>
      </c>
      <c r="G4" s="9" t="s">
        <v>21</v>
      </c>
      <c r="H4" s="9" t="s">
        <v>2</v>
      </c>
      <c r="I4" s="9" t="s">
        <v>3</v>
      </c>
      <c r="J4" s="10" t="s">
        <v>4</v>
      </c>
    </row>
    <row r="5" spans="1:10" x14ac:dyDescent="0.25">
      <c r="A5" s="45" t="s">
        <v>5</v>
      </c>
      <c r="B5" s="50" t="s">
        <v>22</v>
      </c>
      <c r="C5" s="54" t="s">
        <v>28</v>
      </c>
      <c r="D5" s="51" t="s">
        <v>29</v>
      </c>
      <c r="E5" s="55">
        <v>200</v>
      </c>
      <c r="F5" s="11"/>
      <c r="G5" s="52">
        <v>214</v>
      </c>
      <c r="H5" s="56">
        <v>12</v>
      </c>
      <c r="I5" s="56">
        <v>14.5</v>
      </c>
      <c r="J5" s="57">
        <v>8.9</v>
      </c>
    </row>
    <row r="6" spans="1:10" x14ac:dyDescent="0.25">
      <c r="A6" s="46"/>
      <c r="B6" s="12" t="s">
        <v>6</v>
      </c>
      <c r="C6" s="13" t="s">
        <v>30</v>
      </c>
      <c r="D6" s="14" t="s">
        <v>31</v>
      </c>
      <c r="E6" s="15">
        <v>200</v>
      </c>
      <c r="F6" s="16"/>
      <c r="G6" s="17">
        <v>26.8</v>
      </c>
      <c r="H6" s="17">
        <v>0.2</v>
      </c>
      <c r="I6" s="17">
        <v>0</v>
      </c>
      <c r="J6" s="18">
        <v>6.5</v>
      </c>
    </row>
    <row r="7" spans="1:10" x14ac:dyDescent="0.25">
      <c r="A7" s="46"/>
      <c r="B7" s="58" t="s">
        <v>32</v>
      </c>
      <c r="C7" s="13" t="s">
        <v>33</v>
      </c>
      <c r="D7" s="14" t="s">
        <v>34</v>
      </c>
      <c r="E7" s="15">
        <v>50</v>
      </c>
      <c r="F7" s="16"/>
      <c r="G7" s="17">
        <v>155.80000000000001</v>
      </c>
      <c r="H7" s="17">
        <v>4.4000000000000004</v>
      </c>
      <c r="I7" s="17">
        <v>3.8</v>
      </c>
      <c r="J7" s="18">
        <v>26</v>
      </c>
    </row>
    <row r="8" spans="1:10" x14ac:dyDescent="0.25">
      <c r="A8" s="46"/>
      <c r="B8" s="12" t="s">
        <v>12</v>
      </c>
      <c r="C8" s="16"/>
      <c r="D8" s="19" t="s">
        <v>14</v>
      </c>
      <c r="E8" s="20">
        <v>50</v>
      </c>
      <c r="F8" s="16"/>
      <c r="G8" s="17">
        <v>120</v>
      </c>
      <c r="H8" s="21">
        <v>2.5</v>
      </c>
      <c r="I8" s="21">
        <v>0.8</v>
      </c>
      <c r="J8" s="22">
        <v>25.8</v>
      </c>
    </row>
    <row r="9" spans="1:10" x14ac:dyDescent="0.25">
      <c r="A9" s="46"/>
      <c r="B9" s="59"/>
      <c r="C9" s="60"/>
      <c r="D9" s="61"/>
      <c r="E9" s="62"/>
      <c r="F9" s="60"/>
      <c r="G9" s="63"/>
      <c r="H9" s="64"/>
      <c r="I9" s="64"/>
      <c r="J9" s="65"/>
    </row>
    <row r="10" spans="1:10" x14ac:dyDescent="0.25">
      <c r="A10" s="46"/>
      <c r="B10" s="23"/>
      <c r="C10" s="16"/>
      <c r="D10" s="24"/>
      <c r="E10" s="16"/>
      <c r="F10" s="16"/>
      <c r="G10" s="16"/>
      <c r="H10" s="16"/>
      <c r="I10" s="16"/>
      <c r="J10" s="25"/>
    </row>
    <row r="11" spans="1:10" ht="15.75" thickBot="1" x14ac:dyDescent="0.3">
      <c r="A11" s="46"/>
      <c r="B11" s="26"/>
      <c r="C11" s="27"/>
      <c r="D11" s="28"/>
      <c r="E11" s="27"/>
      <c r="F11" s="27"/>
      <c r="G11" s="27"/>
      <c r="H11" s="27"/>
      <c r="I11" s="27"/>
      <c r="J11" s="29"/>
    </row>
    <row r="12" spans="1:10" ht="15.75" thickBot="1" x14ac:dyDescent="0.3">
      <c r="A12" s="30"/>
      <c r="B12" s="31" t="s">
        <v>23</v>
      </c>
      <c r="C12" s="32"/>
      <c r="D12" s="33"/>
      <c r="E12" s="66">
        <f>SUM(E5:E11)</f>
        <v>500</v>
      </c>
      <c r="F12" s="32">
        <v>95</v>
      </c>
      <c r="G12" s="34">
        <f>SUM(G5:G11)</f>
        <v>516.6</v>
      </c>
      <c r="H12" s="32">
        <f t="shared" ref="H12:J12" si="0">SUM(H5:H11)</f>
        <v>19.100000000000001</v>
      </c>
      <c r="I12" s="32">
        <f t="shared" si="0"/>
        <v>19.100000000000001</v>
      </c>
      <c r="J12" s="35">
        <f t="shared" si="0"/>
        <v>67.2</v>
      </c>
    </row>
    <row r="13" spans="1:10" x14ac:dyDescent="0.25">
      <c r="A13" s="47" t="s">
        <v>7</v>
      </c>
      <c r="B13" s="36" t="s">
        <v>24</v>
      </c>
      <c r="C13" s="37"/>
      <c r="D13" s="38"/>
      <c r="E13" s="53"/>
      <c r="F13" s="39"/>
      <c r="G13" s="40"/>
      <c r="H13" s="40"/>
      <c r="I13" s="40"/>
      <c r="J13" s="41"/>
    </row>
    <row r="14" spans="1:10" x14ac:dyDescent="0.25">
      <c r="A14" s="46"/>
      <c r="B14" s="12" t="s">
        <v>8</v>
      </c>
      <c r="C14" s="13" t="s">
        <v>35</v>
      </c>
      <c r="D14" s="14" t="s">
        <v>41</v>
      </c>
      <c r="E14" s="67">
        <v>250</v>
      </c>
      <c r="F14" s="16"/>
      <c r="G14" s="17">
        <v>139</v>
      </c>
      <c r="H14" s="17">
        <v>5.0999999999999996</v>
      </c>
      <c r="I14" s="17">
        <v>5.3</v>
      </c>
      <c r="J14" s="18">
        <v>18.3</v>
      </c>
    </row>
    <row r="15" spans="1:10" x14ac:dyDescent="0.25">
      <c r="A15" s="46"/>
      <c r="B15" s="12" t="s">
        <v>9</v>
      </c>
      <c r="C15" s="13" t="s">
        <v>36</v>
      </c>
      <c r="D15" s="14" t="s">
        <v>37</v>
      </c>
      <c r="E15" s="20">
        <v>90</v>
      </c>
      <c r="F15" s="16"/>
      <c r="G15" s="42">
        <v>172.2</v>
      </c>
      <c r="H15" s="21">
        <f>12.4/100*90</f>
        <v>11.16</v>
      </c>
      <c r="I15" s="21">
        <v>11.4</v>
      </c>
      <c r="J15" s="22">
        <v>6.2</v>
      </c>
    </row>
    <row r="16" spans="1:10" x14ac:dyDescent="0.25">
      <c r="A16" s="46"/>
      <c r="B16" s="12" t="s">
        <v>10</v>
      </c>
      <c r="C16" s="13" t="s">
        <v>38</v>
      </c>
      <c r="D16" s="14" t="s">
        <v>39</v>
      </c>
      <c r="E16" s="15">
        <v>150</v>
      </c>
      <c r="F16" s="16"/>
      <c r="G16" s="42">
        <v>173.8</v>
      </c>
      <c r="H16" s="17">
        <v>5.9</v>
      </c>
      <c r="I16" s="17">
        <v>5.8</v>
      </c>
      <c r="J16" s="18">
        <v>24.5</v>
      </c>
    </row>
    <row r="17" spans="1:10" x14ac:dyDescent="0.25">
      <c r="A17" s="46"/>
      <c r="B17" s="12" t="s">
        <v>25</v>
      </c>
      <c r="C17" s="16"/>
      <c r="D17" s="14" t="s">
        <v>40</v>
      </c>
      <c r="E17" s="15">
        <v>190</v>
      </c>
      <c r="F17" s="16"/>
      <c r="G17" s="17">
        <v>88.5</v>
      </c>
      <c r="H17" s="17">
        <v>0.5</v>
      </c>
      <c r="I17" s="17">
        <v>0</v>
      </c>
      <c r="J17" s="18">
        <v>21.7</v>
      </c>
    </row>
    <row r="18" spans="1:10" x14ac:dyDescent="0.25">
      <c r="A18" s="46"/>
      <c r="B18" s="58" t="s">
        <v>12</v>
      </c>
      <c r="C18" s="16"/>
      <c r="D18" s="19" t="s">
        <v>14</v>
      </c>
      <c r="E18" s="20">
        <v>70</v>
      </c>
      <c r="F18" s="16"/>
      <c r="G18" s="21">
        <v>168</v>
      </c>
      <c r="H18" s="21">
        <v>3.5</v>
      </c>
      <c r="I18" s="21">
        <v>1.2</v>
      </c>
      <c r="J18" s="22">
        <v>35.700000000000003</v>
      </c>
    </row>
    <row r="19" spans="1:10" x14ac:dyDescent="0.25">
      <c r="A19" s="46"/>
      <c r="B19" s="12"/>
      <c r="C19" s="16"/>
      <c r="D19" s="24"/>
      <c r="E19" s="16"/>
      <c r="F19" s="16"/>
      <c r="G19" s="16"/>
      <c r="H19" s="16"/>
      <c r="I19" s="16"/>
      <c r="J19" s="25"/>
    </row>
    <row r="20" spans="1:10" x14ac:dyDescent="0.25">
      <c r="A20" s="46"/>
      <c r="B20" s="23"/>
      <c r="C20" s="16"/>
      <c r="D20" s="24"/>
      <c r="E20" s="16"/>
      <c r="F20" s="16"/>
      <c r="G20" s="16"/>
      <c r="H20" s="16"/>
      <c r="I20" s="16"/>
      <c r="J20" s="25"/>
    </row>
    <row r="21" spans="1:10" ht="15.75" thickBot="1" x14ac:dyDescent="0.3">
      <c r="A21" s="46"/>
      <c r="B21" s="26"/>
      <c r="C21" s="27"/>
      <c r="D21" s="28"/>
      <c r="E21" s="27"/>
      <c r="F21" s="27"/>
      <c r="G21" s="27"/>
      <c r="H21" s="27"/>
      <c r="I21" s="27"/>
      <c r="J21" s="29"/>
    </row>
    <row r="22" spans="1:10" ht="15.75" customHeight="1" thickBot="1" x14ac:dyDescent="0.3">
      <c r="A22" s="43"/>
      <c r="B22" s="31" t="s">
        <v>23</v>
      </c>
      <c r="C22" s="32"/>
      <c r="D22" s="33"/>
      <c r="E22" s="66">
        <f>SUM(E13:E21)</f>
        <v>750</v>
      </c>
      <c r="F22" s="32">
        <v>95</v>
      </c>
      <c r="G22" s="32">
        <f>SUM(G13:G21)</f>
        <v>741.5</v>
      </c>
      <c r="H22" s="34">
        <f>SUM(H13:H21)</f>
        <v>26.159999999999997</v>
      </c>
      <c r="I22" s="32">
        <f>SUM(I13:I21)</f>
        <v>23.7</v>
      </c>
      <c r="J22" s="68">
        <f>SUM(J13:J21)</f>
        <v>106.4</v>
      </c>
    </row>
    <row r="23" spans="1:10" ht="15.75" customHeight="1" thickBot="1" x14ac:dyDescent="0.3">
      <c r="A23" s="75" t="s">
        <v>26</v>
      </c>
      <c r="B23" s="76"/>
      <c r="C23" s="48"/>
      <c r="D23" s="49"/>
      <c r="E23" s="69">
        <f>E12+E22</f>
        <v>1250</v>
      </c>
      <c r="F23" s="48"/>
      <c r="G23" s="70">
        <f>G12+G22</f>
        <v>1258.0999999999999</v>
      </c>
      <c r="H23" s="70">
        <f>H12+H22</f>
        <v>45.26</v>
      </c>
      <c r="I23" s="48">
        <f>I12+I22</f>
        <v>42.8</v>
      </c>
      <c r="J23" s="71">
        <f>J12+J22</f>
        <v>173.60000000000002</v>
      </c>
    </row>
  </sheetData>
  <mergeCells count="2">
    <mergeCell ref="B3:D3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2024-11-06T09:28:18Z</dcterms:modified>
</cp:coreProperties>
</file>